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Ũ LINH\TAI LIEU\CT hoan thien\Sơn dung moi\Sơn kim loại\"/>
    </mc:Choice>
  </mc:AlternateContent>
  <xr:revisionPtr revIDLastSave="0" documentId="13_ncr:1_{63CF7DBB-A373-4F80-A3E3-AD736941E022}" xr6:coauthVersionLast="47" xr6:coauthVersionMax="47" xr10:uidLastSave="{00000000-0000-0000-0000-000000000000}"/>
  <bookViews>
    <workbookView xWindow="-120" yWindow="-120" windowWidth="24240" windowHeight="13020" xr2:uid="{475E6AE3-5C0A-4916-85A1-2FEC7D64FB92}"/>
  </bookViews>
  <sheets>
    <sheet name="Sơn đỏ BT 02S MT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1" l="1"/>
  <c r="E30" i="1"/>
  <c r="E31" i="1"/>
  <c r="E32" i="1"/>
  <c r="E28" i="1"/>
  <c r="C32" i="1"/>
  <c r="C25" i="1"/>
  <c r="D17" i="1" s="1"/>
  <c r="E17" i="1" s="1"/>
  <c r="C11" i="1"/>
  <c r="D10" i="1" s="1"/>
  <c r="E10" i="1" s="1"/>
  <c r="D20" i="1" l="1"/>
  <c r="E20" i="1" s="1"/>
  <c r="D15" i="1"/>
  <c r="E15" i="1" s="1"/>
  <c r="D9" i="1"/>
  <c r="E9" i="1" s="1"/>
  <c r="D8" i="1"/>
  <c r="E8" i="1" s="1"/>
  <c r="D31" i="1"/>
  <c r="D22" i="1"/>
  <c r="E22" i="1" s="1"/>
  <c r="D30" i="1"/>
  <c r="D7" i="1"/>
  <c r="E7" i="1" s="1"/>
  <c r="D28" i="1"/>
  <c r="D32" i="1"/>
  <c r="D23" i="1"/>
  <c r="E23" i="1" s="1"/>
  <c r="D21" i="1"/>
  <c r="E21" i="1" s="1"/>
  <c r="D29" i="1"/>
  <c r="D5" i="1"/>
  <c r="E5" i="1" s="1"/>
  <c r="D19" i="1"/>
  <c r="E19" i="1" s="1"/>
  <c r="D3" i="1"/>
  <c r="E3" i="1" s="1"/>
  <c r="D4" i="1"/>
  <c r="E4" i="1" s="1"/>
  <c r="D14" i="1"/>
  <c r="E14" i="1" s="1"/>
  <c r="D18" i="1"/>
  <c r="E18" i="1" s="1"/>
  <c r="D25" i="1"/>
  <c r="E25" i="1" s="1"/>
  <c r="D6" i="1"/>
  <c r="E6" i="1" s="1"/>
  <c r="D11" i="1"/>
  <c r="E11" i="1" s="1"/>
  <c r="D24" i="1"/>
  <c r="E24" i="1" s="1"/>
  <c r="D16" i="1"/>
  <c r="E16" i="1" s="1"/>
</calcChain>
</file>

<file path=xl/sharedStrings.xml><?xml version="1.0" encoding="utf-8"?>
<sst xmlns="http://schemas.openxmlformats.org/spreadsheetml/2006/main" count="35" uniqueCount="20">
  <si>
    <t xml:space="preserve">Tổng </t>
  </si>
  <si>
    <t>Khối lượng</t>
  </si>
  <si>
    <t>%</t>
  </si>
  <si>
    <t>nBAc</t>
  </si>
  <si>
    <t>Zinc photphat</t>
  </si>
  <si>
    <t>5800F 20%</t>
  </si>
  <si>
    <t>HS268A</t>
  </si>
  <si>
    <t>Nhựa AK60</t>
  </si>
  <si>
    <t>142DA</t>
  </si>
  <si>
    <t>NR100</t>
  </si>
  <si>
    <t>BYK 110</t>
  </si>
  <si>
    <t>P220X (1-2Xy)</t>
  </si>
  <si>
    <t>AK60</t>
  </si>
  <si>
    <t>Đỏ F3RK (1-0.5dm)</t>
  </si>
  <si>
    <t>Vàng cam 2RA</t>
  </si>
  <si>
    <t>Titan R628</t>
  </si>
  <si>
    <t>Nhựa BA123 50% (nBAc)</t>
  </si>
  <si>
    <t>Sơn BT 02S MTC</t>
  </si>
  <si>
    <t>Sơn BT 02S MTC trắng</t>
  </si>
  <si>
    <t>Sơn đỏ BT 02S MTC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</si>
</sst>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2" xfId="0" applyFont="1" applyBorder="1"/>
    <xf numFmtId="0" fontId="4" fillId="0" borderId="2" xfId="0" applyFont="1" applyBorder="1" applyAlignment="1">
      <alignment horizontal="center"/>
    </xf>
    <xf numFmtId="10" fontId="4" fillId="0" borderId="2" xfId="1" applyNumberFormat="1" applyFont="1" applyBorder="1" applyAlignment="1">
      <alignment horizontal="center"/>
    </xf>
    <xf numFmtId="0" fontId="0" fillId="2" borderId="0" xfId="0" applyFill="1"/>
    <xf numFmtId="164" fontId="0" fillId="0" borderId="0" xfId="0" applyNumberFormat="1"/>
    <xf numFmtId="2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E6864-E994-483A-A6C7-F029FA102783}">
  <dimension ref="B2:E32"/>
  <sheetViews>
    <sheetView tabSelected="1" zoomScale="85" zoomScaleNormal="85" workbookViewId="0">
      <selection activeCell="C7" sqref="C7"/>
    </sheetView>
  </sheetViews>
  <sheetFormatPr defaultRowHeight="15" x14ac:dyDescent="0.25"/>
  <cols>
    <col min="2" max="2" width="41.5703125" customWidth="1"/>
    <col min="3" max="3" width="14.7109375" customWidth="1"/>
    <col min="4" max="4" width="9.140625" customWidth="1"/>
  </cols>
  <sheetData>
    <row r="2" spans="2:5" x14ac:dyDescent="0.25">
      <c r="B2" s="1" t="s">
        <v>17</v>
      </c>
      <c r="C2" s="2" t="s">
        <v>1</v>
      </c>
      <c r="D2" s="5" t="s">
        <v>2</v>
      </c>
      <c r="E2" s="7">
        <v>100</v>
      </c>
    </row>
    <row r="3" spans="2:5" x14ac:dyDescent="0.25">
      <c r="B3" s="3" t="s">
        <v>16</v>
      </c>
      <c r="C3" s="5">
        <v>170.5</v>
      </c>
      <c r="D3" s="6">
        <f>C3/C$11</f>
        <v>0.49135446685878981</v>
      </c>
      <c r="E3" s="9">
        <f>D3*$E$2</f>
        <v>49.135446685878982</v>
      </c>
    </row>
    <row r="4" spans="2:5" x14ac:dyDescent="0.25">
      <c r="B4" s="3" t="s">
        <v>7</v>
      </c>
      <c r="C4" s="5">
        <v>69.400000000000006</v>
      </c>
      <c r="D4" s="6">
        <f t="shared" ref="D4:D11" si="0">C4/C$11</f>
        <v>0.20000000000000009</v>
      </c>
      <c r="E4" s="9">
        <f t="shared" ref="E4:E11" si="1">D4*$E$2</f>
        <v>20.000000000000011</v>
      </c>
    </row>
    <row r="5" spans="2:5" x14ac:dyDescent="0.25">
      <c r="B5" s="3" t="s">
        <v>3</v>
      </c>
      <c r="C5" s="5">
        <v>20.8</v>
      </c>
      <c r="D5" s="6">
        <f t="shared" si="0"/>
        <v>5.9942363112391955E-2</v>
      </c>
      <c r="E5" s="9">
        <f t="shared" si="1"/>
        <v>5.9942363112391952</v>
      </c>
    </row>
    <row r="6" spans="2:5" x14ac:dyDescent="0.25">
      <c r="B6" s="3" t="s">
        <v>4</v>
      </c>
      <c r="C6" s="5">
        <v>6.9</v>
      </c>
      <c r="D6" s="6">
        <f t="shared" si="0"/>
        <v>1.988472622478387E-2</v>
      </c>
      <c r="E6" s="9">
        <f t="shared" si="1"/>
        <v>1.9884726224783871</v>
      </c>
    </row>
    <row r="7" spans="2:5" x14ac:dyDescent="0.25">
      <c r="B7" s="3" t="s">
        <v>6</v>
      </c>
      <c r="C7" s="5">
        <v>72.599999999999994</v>
      </c>
      <c r="D7" s="6">
        <f t="shared" si="0"/>
        <v>0.20922190201729113</v>
      </c>
      <c r="E7" s="9">
        <f t="shared" si="1"/>
        <v>20.922190201729112</v>
      </c>
    </row>
    <row r="8" spans="2:5" x14ac:dyDescent="0.25">
      <c r="B8" s="3" t="s">
        <v>11</v>
      </c>
      <c r="C8" s="5">
        <v>2.9</v>
      </c>
      <c r="D8" s="6">
        <f t="shared" si="0"/>
        <v>8.3573487031700314E-3</v>
      </c>
      <c r="E8" s="9">
        <f t="shared" si="1"/>
        <v>0.83573487031700311</v>
      </c>
    </row>
    <row r="9" spans="2:5" x14ac:dyDescent="0.25">
      <c r="B9" s="3" t="s">
        <v>8</v>
      </c>
      <c r="C9" s="5">
        <v>2.4</v>
      </c>
      <c r="D9" s="6">
        <f t="shared" si="0"/>
        <v>6.9164265129683013E-3</v>
      </c>
      <c r="E9" s="9">
        <f t="shared" si="1"/>
        <v>0.69164265129683011</v>
      </c>
    </row>
    <row r="10" spans="2:5" x14ac:dyDescent="0.25">
      <c r="B10" s="3" t="s">
        <v>5</v>
      </c>
      <c r="C10" s="5">
        <v>1.5</v>
      </c>
      <c r="D10" s="6">
        <f t="shared" si="0"/>
        <v>4.3227665706051886E-3</v>
      </c>
      <c r="E10" s="9">
        <f t="shared" si="1"/>
        <v>0.43227665706051888</v>
      </c>
    </row>
    <row r="11" spans="2:5" x14ac:dyDescent="0.25">
      <c r="B11" s="4" t="s">
        <v>0</v>
      </c>
      <c r="C11" s="2">
        <f>SUM(C3:C10)</f>
        <v>346.99999999999989</v>
      </c>
      <c r="D11" s="6">
        <f t="shared" si="0"/>
        <v>1</v>
      </c>
      <c r="E11" s="9">
        <f t="shared" si="1"/>
        <v>100</v>
      </c>
    </row>
    <row r="13" spans="2:5" x14ac:dyDescent="0.25">
      <c r="B13" s="1" t="s">
        <v>18</v>
      </c>
      <c r="C13" s="2" t="s">
        <v>1</v>
      </c>
      <c r="D13" s="5" t="s">
        <v>2</v>
      </c>
      <c r="E13" s="7">
        <v>100</v>
      </c>
    </row>
    <row r="14" spans="2:5" x14ac:dyDescent="0.25">
      <c r="B14" s="3" t="s">
        <v>16</v>
      </c>
      <c r="C14" s="5">
        <v>138.9</v>
      </c>
      <c r="D14" s="6">
        <f>C14/C$25</f>
        <v>0.457811470006592</v>
      </c>
      <c r="E14" s="8">
        <f>D14*E$13</f>
        <v>45.781147000659203</v>
      </c>
    </row>
    <row r="15" spans="2:5" x14ac:dyDescent="0.25">
      <c r="B15" s="3" t="s">
        <v>9</v>
      </c>
      <c r="C15" s="5">
        <v>10.199999999999999</v>
      </c>
      <c r="D15" s="6">
        <f t="shared" ref="D15:D25" si="2">C15/C$25</f>
        <v>3.3618984838497033E-2</v>
      </c>
      <c r="E15" s="8">
        <f t="shared" ref="E15:E25" si="3">D15*E$13</f>
        <v>3.3618984838497035</v>
      </c>
    </row>
    <row r="16" spans="2:5" x14ac:dyDescent="0.25">
      <c r="B16" s="3" t="s">
        <v>10</v>
      </c>
      <c r="C16" s="5">
        <v>0.3</v>
      </c>
      <c r="D16" s="6">
        <f t="shared" si="2"/>
        <v>9.8879367172050102E-4</v>
      </c>
      <c r="E16" s="8">
        <f t="shared" si="3"/>
        <v>9.8879367172050106E-2</v>
      </c>
    </row>
    <row r="17" spans="2:5" x14ac:dyDescent="0.25">
      <c r="B17" s="3" t="s">
        <v>15</v>
      </c>
      <c r="C17" s="5">
        <v>50</v>
      </c>
      <c r="D17" s="6">
        <f t="shared" si="2"/>
        <v>0.16479894528675018</v>
      </c>
      <c r="E17" s="8">
        <f t="shared" si="3"/>
        <v>16.479894528675018</v>
      </c>
    </row>
    <row r="18" spans="2:5" x14ac:dyDescent="0.25">
      <c r="B18" s="3" t="s">
        <v>4</v>
      </c>
      <c r="C18" s="5">
        <v>6.9</v>
      </c>
      <c r="D18" s="6">
        <f t="shared" si="2"/>
        <v>2.2742254449571526E-2</v>
      </c>
      <c r="E18" s="8">
        <f t="shared" si="3"/>
        <v>2.2742254449571524</v>
      </c>
    </row>
    <row r="19" spans="2:5" x14ac:dyDescent="0.25">
      <c r="B19" s="3" t="s">
        <v>6</v>
      </c>
      <c r="C19" s="5">
        <v>10.1</v>
      </c>
      <c r="D19" s="6">
        <f t="shared" si="2"/>
        <v>3.3289386947923535E-2</v>
      </c>
      <c r="E19" s="8">
        <f t="shared" si="3"/>
        <v>3.3289386947923534</v>
      </c>
    </row>
    <row r="20" spans="2:5" x14ac:dyDescent="0.25">
      <c r="B20" s="3" t="s">
        <v>3</v>
      </c>
      <c r="C20" s="5">
        <v>10.6</v>
      </c>
      <c r="D20" s="6">
        <f t="shared" si="2"/>
        <v>3.4937376400791038E-2</v>
      </c>
      <c r="E20" s="8">
        <f t="shared" si="3"/>
        <v>3.4937376400791038</v>
      </c>
    </row>
    <row r="21" spans="2:5" x14ac:dyDescent="0.25">
      <c r="B21" s="3" t="s">
        <v>11</v>
      </c>
      <c r="C21" s="5">
        <v>3</v>
      </c>
      <c r="D21" s="6">
        <f t="shared" si="2"/>
        <v>9.8879367172050106E-3</v>
      </c>
      <c r="E21" s="8">
        <f t="shared" si="3"/>
        <v>0.98879367172050103</v>
      </c>
    </row>
    <row r="22" spans="2:5" x14ac:dyDescent="0.25">
      <c r="B22" s="3" t="s">
        <v>12</v>
      </c>
      <c r="C22" s="5">
        <v>69.5</v>
      </c>
      <c r="D22" s="6">
        <f t="shared" si="2"/>
        <v>0.22907053394858273</v>
      </c>
      <c r="E22" s="8">
        <f t="shared" si="3"/>
        <v>22.907053394858274</v>
      </c>
    </row>
    <row r="23" spans="2:5" x14ac:dyDescent="0.25">
      <c r="B23" s="3" t="s">
        <v>8</v>
      </c>
      <c r="C23" s="5">
        <v>2.4</v>
      </c>
      <c r="D23" s="6">
        <f t="shared" si="2"/>
        <v>7.9103493737640081E-3</v>
      </c>
      <c r="E23" s="8">
        <f t="shared" si="3"/>
        <v>0.79103493737640085</v>
      </c>
    </row>
    <row r="24" spans="2:5" x14ac:dyDescent="0.25">
      <c r="B24" s="3" t="s">
        <v>5</v>
      </c>
      <c r="C24" s="5">
        <v>1.5</v>
      </c>
      <c r="D24" s="6">
        <f t="shared" si="2"/>
        <v>4.9439683586025053E-3</v>
      </c>
      <c r="E24" s="8">
        <f t="shared" si="3"/>
        <v>0.49439683586025052</v>
      </c>
    </row>
    <row r="25" spans="2:5" x14ac:dyDescent="0.25">
      <c r="B25" s="4" t="s">
        <v>0</v>
      </c>
      <c r="C25" s="2">
        <f>SUM(C14:C24)</f>
        <v>303.39999999999998</v>
      </c>
      <c r="D25" s="6">
        <f t="shared" si="2"/>
        <v>1</v>
      </c>
      <c r="E25" s="8">
        <f t="shared" si="3"/>
        <v>100</v>
      </c>
    </row>
    <row r="27" spans="2:5" x14ac:dyDescent="0.25">
      <c r="B27" s="1" t="s">
        <v>19</v>
      </c>
      <c r="C27" s="2" t="s">
        <v>1</v>
      </c>
      <c r="D27" s="5" t="s">
        <v>2</v>
      </c>
      <c r="E27" s="7">
        <v>100</v>
      </c>
    </row>
    <row r="28" spans="2:5" x14ac:dyDescent="0.25">
      <c r="B28" s="3" t="s">
        <v>17</v>
      </c>
      <c r="C28" s="5">
        <v>100</v>
      </c>
      <c r="D28" s="6">
        <f>C28/C$32</f>
        <v>0.58193668528864062</v>
      </c>
      <c r="E28" s="8">
        <f>D28*E$27</f>
        <v>58.193668528864059</v>
      </c>
    </row>
    <row r="29" spans="2:5" x14ac:dyDescent="0.25">
      <c r="B29" s="3" t="s">
        <v>18</v>
      </c>
      <c r="C29" s="5">
        <v>20</v>
      </c>
      <c r="D29" s="6">
        <f t="shared" ref="D29:D32" si="4">C29/C$32</f>
        <v>0.11638733705772812</v>
      </c>
      <c r="E29" s="8">
        <f t="shared" ref="E29:E32" si="5">D29*E$27</f>
        <v>11.638733705772813</v>
      </c>
    </row>
    <row r="30" spans="2:5" x14ac:dyDescent="0.25">
      <c r="B30" s="3" t="s">
        <v>13</v>
      </c>
      <c r="C30" s="5">
        <v>40.32</v>
      </c>
      <c r="D30" s="6">
        <f t="shared" si="4"/>
        <v>0.23463687150837989</v>
      </c>
      <c r="E30" s="8">
        <f t="shared" si="5"/>
        <v>23.463687150837988</v>
      </c>
    </row>
    <row r="31" spans="2:5" x14ac:dyDescent="0.25">
      <c r="B31" s="3" t="s">
        <v>14</v>
      </c>
      <c r="C31" s="5">
        <v>11.52</v>
      </c>
      <c r="D31" s="6">
        <f t="shared" si="4"/>
        <v>6.7039106145251395E-2</v>
      </c>
      <c r="E31" s="8">
        <f t="shared" si="5"/>
        <v>6.7039106145251397</v>
      </c>
    </row>
    <row r="32" spans="2:5" x14ac:dyDescent="0.25">
      <c r="B32" s="4" t="s">
        <v>0</v>
      </c>
      <c r="C32" s="2">
        <f>SUM(C28:C31)</f>
        <v>171.84</v>
      </c>
      <c r="D32" s="6">
        <f t="shared" si="4"/>
        <v>1</v>
      </c>
      <c r="E32" s="8">
        <f t="shared" si="5"/>
        <v>100</v>
      </c>
    </row>
  </sheetData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Sơn đỏ BT 02S MTC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2024-03-12T06:03:15Z</dcterms:created>
  <dcterms:modified xsi:type="dcterms:W3CDTF">2026-07-30T09:09:00Z</dcterms:modified>
</cp:coreProperties>
</file>