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\Downloads\Telegram Desktop\SON UV MEKONG\"/>
    </mc:Choice>
  </mc:AlternateContent>
  <xr:revisionPtr revIDLastSave="0" documentId="13_ncr:1_{A194FEF5-2712-4140-9B09-775625A1F42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hieu can 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E14" i="1" s="1"/>
  <c r="C16" i="1"/>
  <c r="D11" i="1" s="1"/>
  <c r="E11" i="1" s="1"/>
  <c r="D10" i="1" l="1"/>
  <c r="E10" i="1" s="1"/>
  <c r="D7" i="1"/>
  <c r="E7" i="1" s="1"/>
  <c r="D9" i="1"/>
  <c r="E9" i="1" s="1"/>
  <c r="D6" i="1"/>
  <c r="E6" i="1" s="1"/>
  <c r="D5" i="1"/>
  <c r="D8" i="1"/>
  <c r="E8" i="1" s="1"/>
  <c r="D15" i="1"/>
  <c r="E15" i="1" s="1"/>
  <c r="D13" i="1"/>
  <c r="E13" i="1" s="1"/>
  <c r="D12" i="1"/>
  <c r="E12" i="1" s="1"/>
  <c r="D16" i="1" l="1"/>
  <c r="E5" i="1"/>
  <c r="E16" i="1" s="1"/>
</calcChain>
</file>

<file path=xl/sharedStrings.xml><?xml version="1.0" encoding="utf-8"?>
<sst xmlns="http://schemas.openxmlformats.org/spreadsheetml/2006/main" count="18" uniqueCount="18">
  <si>
    <t>Ngày cân: ..................   Người cân: ......................   Mẻ: 100 g   Số mẻ: .....</t>
  </si>
  <si>
    <t>STT</t>
  </si>
  <si>
    <t>Nguyên liệu</t>
  </si>
  <si>
    <t>KL cần cho mẻ 100 g (g)</t>
  </si>
  <si>
    <t>KL cân thực (g)</t>
  </si>
  <si>
    <t>HE-421F (B-113)</t>
  </si>
  <si>
    <t>TPGDA (EM 223)</t>
  </si>
  <si>
    <t>TM2800</t>
  </si>
  <si>
    <t>A66 (AK60)</t>
  </si>
  <si>
    <t>D-1173</t>
  </si>
  <si>
    <t>TỔNG</t>
  </si>
  <si>
    <t>EM 231 (TMPTA)</t>
  </si>
  <si>
    <t>BYK 410</t>
  </si>
  <si>
    <t>EM 265</t>
  </si>
  <si>
    <t>LÓT KHÔNG MÀU HỆ UV</t>
  </si>
  <si>
    <t xml:space="preserve">BYK 1798 ( hoắc tương đương ) </t>
  </si>
  <si>
    <t>JH 10</t>
  </si>
  <si>
    <t>L9380W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</si>
</sst>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name val="Calibri"/>
    </font>
    <font>
      <b/>
      <sz val="11"/>
      <name val="Calibri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/>
    <xf numFmtId="0" fontId="3" fillId="2" borderId="1" xfId="0" applyFont="1" applyFill="1" applyBorder="1" applyAlignment="1">
      <alignment vertical="center" wrapText="1"/>
    </xf>
    <xf numFmtId="10" fontId="0" fillId="0" borderId="1" xfId="1" applyNumberFormat="1" applyFont="1" applyBorder="1"/>
    <xf numFmtId="10" fontId="3" fillId="0" borderId="1" xfId="1" applyNumberFormat="1" applyFont="1" applyBorder="1"/>
    <xf numFmtId="2" fontId="0" fillId="0" borderId="1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23" sqref="C23"/>
    </sheetView>
  </sheetViews>
  <sheetFormatPr defaultRowHeight="15" x14ac:dyDescent="0.25"/>
  <cols>
    <col min="1" max="1" width="6" customWidth="1"/>
    <col min="2" max="2" width="30" customWidth="1"/>
    <col min="3" max="3" width="22" customWidth="1"/>
    <col min="4" max="4" width="16" customWidth="1"/>
    <col min="5" max="5" width="10" customWidth="1"/>
    <col min="6" max="6" width="12" customWidth="1"/>
    <col min="7" max="7" width="26" customWidth="1"/>
  </cols>
  <sheetData>
    <row r="1" spans="1:7" ht="17.25" x14ac:dyDescent="0.3">
      <c r="A1" s="1" t="s">
        <v>14</v>
      </c>
    </row>
    <row r="2" spans="1:7" x14ac:dyDescent="0.25">
      <c r="A2" s="2"/>
    </row>
    <row r="3" spans="1:7" x14ac:dyDescent="0.25">
      <c r="A3" t="s">
        <v>0</v>
      </c>
    </row>
    <row r="4" spans="1:7" x14ac:dyDescent="0.25">
      <c r="A4" s="3" t="s">
        <v>1</v>
      </c>
      <c r="B4" s="3" t="s">
        <v>2</v>
      </c>
      <c r="C4" s="3" t="s">
        <v>3</v>
      </c>
      <c r="D4" s="3" t="s">
        <v>4</v>
      </c>
      <c r="E4" s="6">
        <v>100</v>
      </c>
      <c r="F4" s="3"/>
      <c r="G4" s="3"/>
    </row>
    <row r="5" spans="1:7" x14ac:dyDescent="0.25">
      <c r="A5" s="4">
        <v>1</v>
      </c>
      <c r="B5" s="4" t="s">
        <v>5</v>
      </c>
      <c r="C5" s="9">
        <v>49.475890985324952</v>
      </c>
      <c r="D5" s="7">
        <f>C5/$C$16</f>
        <v>0.44174902665468713</v>
      </c>
      <c r="E5" s="9">
        <f>D5*$E$4</f>
        <v>44.174902665468714</v>
      </c>
      <c r="F5" s="4"/>
      <c r="G5" s="4"/>
    </row>
    <row r="6" spans="1:7" x14ac:dyDescent="0.25">
      <c r="A6" s="4">
        <v>2</v>
      </c>
      <c r="B6" s="4" t="s">
        <v>6</v>
      </c>
      <c r="C6" s="9">
        <v>4.1928721174004195</v>
      </c>
      <c r="D6" s="7">
        <f t="shared" ref="D6:D15" si="0">C6/$C$16</f>
        <v>3.7436358191075179E-2</v>
      </c>
      <c r="E6" s="9">
        <f t="shared" ref="C6:E15" si="1">D6*$E$4</f>
        <v>3.7436358191075181</v>
      </c>
      <c r="F6" s="4"/>
      <c r="G6" s="4"/>
    </row>
    <row r="7" spans="1:7" x14ac:dyDescent="0.25">
      <c r="A7" s="4">
        <v>3</v>
      </c>
      <c r="B7" s="4" t="s">
        <v>7</v>
      </c>
      <c r="C7" s="9">
        <v>4.1928721174004195</v>
      </c>
      <c r="D7" s="7">
        <f t="shared" si="0"/>
        <v>3.7436358191075179E-2</v>
      </c>
      <c r="E7" s="9">
        <f t="shared" si="1"/>
        <v>3.7436358191075181</v>
      </c>
      <c r="F7" s="4"/>
      <c r="G7" s="4"/>
    </row>
    <row r="8" spans="1:7" x14ac:dyDescent="0.25">
      <c r="A8" s="4">
        <v>4</v>
      </c>
      <c r="B8" s="4" t="s">
        <v>16</v>
      </c>
      <c r="C8" s="9">
        <v>4.1928721174004195</v>
      </c>
      <c r="D8" s="7">
        <f t="shared" si="0"/>
        <v>3.7436358191075179E-2</v>
      </c>
      <c r="E8" s="9">
        <f t="shared" si="1"/>
        <v>3.7436358191075181</v>
      </c>
      <c r="F8" s="4"/>
      <c r="G8" s="4"/>
    </row>
    <row r="9" spans="1:7" x14ac:dyDescent="0.25">
      <c r="A9" s="4">
        <v>5</v>
      </c>
      <c r="B9" s="4" t="s">
        <v>8</v>
      </c>
      <c r="C9" s="9">
        <v>12.578616352201259</v>
      </c>
      <c r="D9" s="7">
        <f t="shared" si="0"/>
        <v>0.11230907457322553</v>
      </c>
      <c r="E9" s="9">
        <f t="shared" si="1"/>
        <v>11.230907457322553</v>
      </c>
      <c r="F9" s="4"/>
      <c r="G9" s="4"/>
    </row>
    <row r="10" spans="1:7" x14ac:dyDescent="0.25">
      <c r="A10" s="4">
        <v>6</v>
      </c>
      <c r="B10" s="4" t="s">
        <v>9</v>
      </c>
      <c r="C10" s="9">
        <v>4.1509433962264159</v>
      </c>
      <c r="D10" s="7">
        <f t="shared" si="0"/>
        <v>3.7061994609164435E-2</v>
      </c>
      <c r="E10" s="9">
        <f t="shared" si="1"/>
        <v>3.7061994609164435</v>
      </c>
      <c r="F10" s="4"/>
      <c r="G10" s="4"/>
    </row>
    <row r="11" spans="1:7" x14ac:dyDescent="0.25">
      <c r="A11" s="4">
        <v>7</v>
      </c>
      <c r="B11" s="4" t="s">
        <v>11</v>
      </c>
      <c r="C11" s="9">
        <v>9.2243186582809216</v>
      </c>
      <c r="D11" s="7">
        <f t="shared" si="0"/>
        <v>8.2359988020365385E-2</v>
      </c>
      <c r="E11" s="9">
        <f t="shared" si="1"/>
        <v>8.2359988020365389</v>
      </c>
      <c r="F11" s="4"/>
      <c r="G11" s="4"/>
    </row>
    <row r="12" spans="1:7" x14ac:dyDescent="0.25">
      <c r="A12" s="4">
        <v>8</v>
      </c>
      <c r="B12" s="4" t="s">
        <v>13</v>
      </c>
      <c r="C12" s="9">
        <v>11.740041928721174</v>
      </c>
      <c r="D12" s="7">
        <f t="shared" si="0"/>
        <v>0.10482180293501051</v>
      </c>
      <c r="E12" s="9">
        <f t="shared" si="1"/>
        <v>10.482180293501051</v>
      </c>
      <c r="F12" s="4"/>
      <c r="G12" s="4"/>
    </row>
    <row r="13" spans="1:7" x14ac:dyDescent="0.25">
      <c r="A13" s="4">
        <v>9</v>
      </c>
      <c r="B13" s="4" t="s">
        <v>15</v>
      </c>
      <c r="C13" s="9">
        <v>8.385744234800839E-2</v>
      </c>
      <c r="D13" s="7">
        <f t="shared" si="0"/>
        <v>7.4872716382150359E-4</v>
      </c>
      <c r="E13" s="9">
        <f t="shared" si="1"/>
        <v>7.4872716382150359E-2</v>
      </c>
      <c r="F13" s="4"/>
      <c r="G13" s="4"/>
    </row>
    <row r="14" spans="1:7" x14ac:dyDescent="0.25">
      <c r="A14" s="4">
        <v>10</v>
      </c>
      <c r="B14" s="4" t="s">
        <v>17</v>
      </c>
      <c r="C14" s="9">
        <v>12</v>
      </c>
      <c r="D14" s="7">
        <f t="shared" si="0"/>
        <v>0.10714285714285715</v>
      </c>
      <c r="E14" s="9">
        <f t="shared" si="1"/>
        <v>10.714285714285715</v>
      </c>
      <c r="F14" s="4"/>
      <c r="G14" s="4"/>
    </row>
    <row r="15" spans="1:7" x14ac:dyDescent="0.25">
      <c r="A15" s="4">
        <v>11</v>
      </c>
      <c r="B15" s="4" t="s">
        <v>12</v>
      </c>
      <c r="C15" s="9">
        <v>0.16771488469601678</v>
      </c>
      <c r="D15" s="7">
        <f t="shared" si="0"/>
        <v>1.4974543276430072E-3</v>
      </c>
      <c r="E15" s="9">
        <f t="shared" si="1"/>
        <v>0.14974543276430072</v>
      </c>
      <c r="F15" s="4"/>
      <c r="G15" s="4"/>
    </row>
    <row r="16" spans="1:7" x14ac:dyDescent="0.25">
      <c r="A16" s="5"/>
      <c r="B16" s="5" t="s">
        <v>10</v>
      </c>
      <c r="C16" s="5">
        <f>SUM(C5:C15)</f>
        <v>111.99999999999999</v>
      </c>
      <c r="D16" s="8">
        <f>SUM(D5:D15)</f>
        <v>1.0000000000000002</v>
      </c>
      <c r="E16" s="5">
        <f>SUM(E5:E15)</f>
        <v>100.00000000000001</v>
      </c>
      <c r="F16" s="5"/>
      <c r="G16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Phieu can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2026-10-02T04:08:58Z</dcterms:created>
  <dcterms:modified xsi:type="dcterms:W3CDTF">2026-10-02T04:28:09Z</dcterms:modified>
</cp:coreProperties>
</file>