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Ũ LINH\TAI LIEU\CT hoan thien\Sơn UV\"/>
    </mc:Choice>
  </mc:AlternateContent>
  <xr:revisionPtr revIDLastSave="0" documentId="13_ncr:1_{C6A1559F-8198-46E6-9BE5-883E2BAEB34B}" xr6:coauthVersionLast="47" xr6:coauthVersionMax="47" xr10:uidLastSave="{00000000-0000-0000-0000-000000000000}"/>
  <bookViews>
    <workbookView xWindow="-120" yWindow="-120" windowWidth="24240" windowHeight="13020" xr2:uid="{967713E8-FDBE-4A38-BEAA-E39829699AA4}"/>
  </bookViews>
  <sheets>
    <sheet name="SPR 1212 White topcoat 30%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5" l="1"/>
  <c r="E21" i="5" s="1"/>
  <c r="C22" i="5"/>
  <c r="D22" i="5" s="1"/>
  <c r="E22" i="5" s="1"/>
  <c r="C15" i="5"/>
  <c r="D8" i="5" s="1"/>
  <c r="E8" i="5" s="1"/>
  <c r="D20" i="5" l="1"/>
  <c r="E20" i="5" s="1"/>
  <c r="D13" i="5"/>
  <c r="E13" i="5" s="1"/>
  <c r="D9" i="5"/>
  <c r="E9" i="5" s="1"/>
  <c r="D5" i="5"/>
  <c r="E5" i="5" s="1"/>
  <c r="D12" i="5"/>
  <c r="E12" i="5" s="1"/>
  <c r="D4" i="5"/>
  <c r="E4" i="5" s="1"/>
  <c r="D15" i="5"/>
  <c r="E15" i="5" s="1"/>
  <c r="D11" i="5"/>
  <c r="E11" i="5" s="1"/>
  <c r="D7" i="5"/>
  <c r="E7" i="5" s="1"/>
  <c r="D3" i="5"/>
  <c r="E3" i="5" s="1"/>
  <c r="D14" i="5"/>
  <c r="E14" i="5" s="1"/>
  <c r="D10" i="5"/>
  <c r="E10" i="5" s="1"/>
  <c r="D6" i="5"/>
  <c r="E6" i="5" s="1"/>
  <c r="D2" i="5"/>
  <c r="E2" i="5" s="1"/>
</calcChain>
</file>

<file path=xl/sharedStrings.xml><?xml version="1.0" encoding="utf-8"?>
<sst xmlns="http://schemas.openxmlformats.org/spreadsheetml/2006/main" count="20" uniqueCount="19">
  <si>
    <t xml:space="preserve">Tổng </t>
  </si>
  <si>
    <t>TPO</t>
  </si>
  <si>
    <t>Titan R628</t>
  </si>
  <si>
    <t>EM221</t>
  </si>
  <si>
    <t>BYK 2150</t>
  </si>
  <si>
    <t>ED30</t>
  </si>
  <si>
    <t>TO 8120M</t>
  </si>
  <si>
    <t>Pi 184</t>
  </si>
  <si>
    <t>dd 661</t>
  </si>
  <si>
    <t>BYK 110</t>
  </si>
  <si>
    <t>KL 245 20%</t>
  </si>
  <si>
    <t>BYK 323 20%</t>
  </si>
  <si>
    <t>N-Bac</t>
  </si>
  <si>
    <t>1212 White topcoat  SPR 30%</t>
  </si>
  <si>
    <t>L-9380W</t>
  </si>
  <si>
    <t>Dung môi SPR</t>
  </si>
  <si>
    <t>N-BAc</t>
  </si>
  <si>
    <t>BG</t>
  </si>
  <si>
    <r>
      <t>Tỉ lệ pha:</t>
    </r>
    <r>
      <rPr>
        <sz val="11"/>
        <rFont val="Calibri"/>
        <family val="2"/>
      </rPr>
      <t xml:space="preserve"> (</t>
    </r>
    <r>
      <rPr>
        <sz val="11"/>
        <rFont val="Times New Roman"/>
        <family val="1"/>
      </rPr>
      <t>1.5-1.6) sơn + 1dm ==&gt; NK2: 10-11s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</si>
</sst>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i/>
      <sz val="11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2" xfId="0" applyFont="1" applyBorder="1"/>
    <xf numFmtId="2" fontId="1" fillId="0" borderId="2" xfId="0" applyNumberFormat="1" applyFont="1" applyBorder="1" applyAlignment="1">
      <alignment horizontal="center"/>
    </xf>
    <xf numFmtId="10" fontId="0" fillId="0" borderId="0" xfId="1" applyNumberFormat="1" applyFont="1"/>
    <xf numFmtId="2" fontId="0" fillId="0" borderId="0" xfId="0" applyNumberFormat="1"/>
    <xf numFmtId="0" fontId="0" fillId="2" borderId="0" xfId="0" applyFill="1"/>
    <xf numFmtId="164" fontId="0" fillId="0" borderId="0" xfId="0" applyNumberForma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29DA-81CC-48CB-98DB-026C1F6C6E8D}">
  <dimension ref="B1:J22"/>
  <sheetViews>
    <sheetView tabSelected="1" workbookViewId="0">
      <selection activeCell="C5" sqref="C5"/>
    </sheetView>
  </sheetViews>
  <sheetFormatPr defaultRowHeight="15" x14ac:dyDescent="0.25"/>
  <cols>
    <col min="2" max="2" width="34.7109375" customWidth="1"/>
  </cols>
  <sheetData>
    <row r="1" spans="2:10" ht="24.75" customHeight="1" x14ac:dyDescent="0.25">
      <c r="B1" s="9" t="s">
        <v>13</v>
      </c>
      <c r="E1" s="7">
        <v>100</v>
      </c>
    </row>
    <row r="2" spans="2:10" x14ac:dyDescent="0.25">
      <c r="B2" s="2" t="s">
        <v>14</v>
      </c>
      <c r="C2" s="1">
        <v>97.6</v>
      </c>
      <c r="D2" s="5">
        <f>C2/C$15</f>
        <v>0.31342324983943481</v>
      </c>
      <c r="E2" s="8">
        <f>D2*E$1</f>
        <v>31.342324983943481</v>
      </c>
      <c r="F2" s="8"/>
    </row>
    <row r="3" spans="2:10" x14ac:dyDescent="0.25">
      <c r="B3" s="2" t="s">
        <v>8</v>
      </c>
      <c r="C3" s="1">
        <v>49</v>
      </c>
      <c r="D3" s="5">
        <f t="shared" ref="D3:D15" si="0">C3/C$15</f>
        <v>0.1573538856775851</v>
      </c>
      <c r="E3" s="8">
        <f t="shared" ref="E3:E15" si="1">D3*E$1</f>
        <v>15.735388567758509</v>
      </c>
      <c r="F3" s="8"/>
    </row>
    <row r="4" spans="2:10" x14ac:dyDescent="0.25">
      <c r="B4" s="2" t="s">
        <v>3</v>
      </c>
      <c r="C4" s="1">
        <v>14.5</v>
      </c>
      <c r="D4" s="5">
        <f t="shared" si="0"/>
        <v>4.6563904945407839E-2</v>
      </c>
      <c r="E4" s="8">
        <f t="shared" si="1"/>
        <v>4.6563904945407835</v>
      </c>
      <c r="F4" s="8"/>
    </row>
    <row r="5" spans="2:10" x14ac:dyDescent="0.25">
      <c r="B5" s="2" t="s">
        <v>9</v>
      </c>
      <c r="C5" s="1">
        <v>3.6</v>
      </c>
      <c r="D5" s="5">
        <f t="shared" si="0"/>
        <v>1.1560693641618498E-2</v>
      </c>
      <c r="E5" s="8">
        <f t="shared" si="1"/>
        <v>1.1560693641618498</v>
      </c>
      <c r="F5" s="8"/>
    </row>
    <row r="6" spans="2:10" x14ac:dyDescent="0.25">
      <c r="B6" s="2" t="s">
        <v>4</v>
      </c>
      <c r="C6" s="1">
        <v>4.4000000000000004</v>
      </c>
      <c r="D6" s="5">
        <f t="shared" si="0"/>
        <v>1.4129736673089276E-2</v>
      </c>
      <c r="E6" s="8">
        <f t="shared" si="1"/>
        <v>1.4129736673089275</v>
      </c>
      <c r="F6" s="8"/>
    </row>
    <row r="7" spans="2:10" x14ac:dyDescent="0.25">
      <c r="B7" s="2" t="s">
        <v>5</v>
      </c>
      <c r="C7" s="1">
        <v>25</v>
      </c>
      <c r="D7" s="5">
        <f t="shared" si="0"/>
        <v>8.028259473346179E-2</v>
      </c>
      <c r="E7" s="8">
        <f t="shared" si="1"/>
        <v>8.0282594733461785</v>
      </c>
      <c r="F7" s="8"/>
    </row>
    <row r="8" spans="2:10" x14ac:dyDescent="0.25">
      <c r="B8" s="2" t="s">
        <v>6</v>
      </c>
      <c r="C8" s="1">
        <v>7.3</v>
      </c>
      <c r="D8" s="5">
        <f t="shared" si="0"/>
        <v>2.3442517662170842E-2</v>
      </c>
      <c r="E8" s="8">
        <f t="shared" si="1"/>
        <v>2.3442517662170843</v>
      </c>
      <c r="F8" s="8"/>
    </row>
    <row r="9" spans="2:10" x14ac:dyDescent="0.25">
      <c r="B9" s="2" t="s">
        <v>2</v>
      </c>
      <c r="C9" s="1">
        <v>70.8</v>
      </c>
      <c r="D9" s="5">
        <f t="shared" si="0"/>
        <v>0.22736030828516379</v>
      </c>
      <c r="E9" s="8">
        <f t="shared" si="1"/>
        <v>22.73603082851638</v>
      </c>
      <c r="F9" s="8"/>
      <c r="J9" s="8"/>
    </row>
    <row r="10" spans="2:10" x14ac:dyDescent="0.25">
      <c r="B10" s="2" t="s">
        <v>12</v>
      </c>
      <c r="C10" s="1">
        <v>10.3</v>
      </c>
      <c r="D10" s="5">
        <f t="shared" si="0"/>
        <v>3.3076429030186261E-2</v>
      </c>
      <c r="E10" s="8">
        <f t="shared" si="1"/>
        <v>3.3076429030186261</v>
      </c>
      <c r="F10" s="8"/>
      <c r="J10" s="8"/>
    </row>
    <row r="11" spans="2:10" x14ac:dyDescent="0.25">
      <c r="B11" s="2" t="s">
        <v>10</v>
      </c>
      <c r="C11" s="1">
        <v>7.5</v>
      </c>
      <c r="D11" s="5">
        <f t="shared" si="0"/>
        <v>2.4084778420038536E-2</v>
      </c>
      <c r="E11" s="8">
        <f t="shared" si="1"/>
        <v>2.4084778420038537</v>
      </c>
      <c r="F11" s="8"/>
      <c r="J11" s="8"/>
    </row>
    <row r="12" spans="2:10" x14ac:dyDescent="0.25">
      <c r="B12" s="2" t="s">
        <v>11</v>
      </c>
      <c r="C12" s="1">
        <v>7.5</v>
      </c>
      <c r="D12" s="5">
        <f t="shared" si="0"/>
        <v>2.4084778420038536E-2</v>
      </c>
      <c r="E12" s="8">
        <f t="shared" si="1"/>
        <v>2.4084778420038537</v>
      </c>
      <c r="F12" s="8"/>
      <c r="J12" s="8"/>
    </row>
    <row r="13" spans="2:10" x14ac:dyDescent="0.25">
      <c r="B13" s="2" t="s">
        <v>7</v>
      </c>
      <c r="C13" s="1">
        <v>9.4</v>
      </c>
      <c r="D13" s="5">
        <f t="shared" si="0"/>
        <v>3.0186255619781634E-2</v>
      </c>
      <c r="E13" s="8">
        <f t="shared" si="1"/>
        <v>3.0186255619781632</v>
      </c>
      <c r="F13" s="8"/>
      <c r="J13" s="8"/>
    </row>
    <row r="14" spans="2:10" x14ac:dyDescent="0.25">
      <c r="B14" s="2" t="s">
        <v>1</v>
      </c>
      <c r="C14" s="1">
        <v>4.5</v>
      </c>
      <c r="D14" s="5">
        <f t="shared" si="0"/>
        <v>1.4450867052023123E-2</v>
      </c>
      <c r="E14" s="8">
        <f t="shared" si="1"/>
        <v>1.4450867052023122</v>
      </c>
      <c r="F14" s="8"/>
      <c r="J14" s="8"/>
    </row>
    <row r="15" spans="2:10" x14ac:dyDescent="0.25">
      <c r="B15" s="3" t="s">
        <v>0</v>
      </c>
      <c r="C15" s="4">
        <f>SUM(C2:C14)</f>
        <v>311.39999999999998</v>
      </c>
      <c r="D15" s="5">
        <f t="shared" si="0"/>
        <v>1</v>
      </c>
      <c r="E15" s="6">
        <f t="shared" si="1"/>
        <v>100</v>
      </c>
      <c r="F15" s="8"/>
    </row>
    <row r="17" spans="2:5" x14ac:dyDescent="0.25">
      <c r="B17" s="10" t="s">
        <v>18</v>
      </c>
    </row>
    <row r="19" spans="2:5" x14ac:dyDescent="0.25">
      <c r="B19" s="9" t="s">
        <v>15</v>
      </c>
      <c r="E19" s="7">
        <v>100</v>
      </c>
    </row>
    <row r="20" spans="2:5" x14ac:dyDescent="0.25">
      <c r="B20" s="2" t="s">
        <v>16</v>
      </c>
      <c r="C20" s="1">
        <v>100</v>
      </c>
      <c r="D20" s="5">
        <f>C20/C$22</f>
        <v>0.8928571428571429</v>
      </c>
      <c r="E20" s="6">
        <f>D20*E$1</f>
        <v>89.285714285714292</v>
      </c>
    </row>
    <row r="21" spans="2:5" x14ac:dyDescent="0.25">
      <c r="B21" s="2" t="s">
        <v>17</v>
      </c>
      <c r="C21" s="1">
        <v>12</v>
      </c>
      <c r="D21" s="5">
        <f t="shared" ref="D21:D22" si="2">C21/C$22</f>
        <v>0.10714285714285714</v>
      </c>
      <c r="E21" s="6">
        <f t="shared" ref="E21:E22" si="3">D21*E$1</f>
        <v>10.714285714285714</v>
      </c>
    </row>
    <row r="22" spans="2:5" x14ac:dyDescent="0.25">
      <c r="B22" s="3" t="s">
        <v>0</v>
      </c>
      <c r="C22" s="4">
        <f>SUM(C20:C21)</f>
        <v>112</v>
      </c>
      <c r="D22" s="5">
        <f t="shared" si="2"/>
        <v>1</v>
      </c>
      <c r="E22" s="6">
        <f t="shared" si="3"/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 1212 White topcoat 30%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2024-03-05T08:41:03Z</dcterms:created>
  <dcterms:modified xsi:type="dcterms:W3CDTF">2024-12-26T02:09:53Z</dcterms:modified>
</cp:coreProperties>
</file>